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55" activeTab="1"/>
  </bookViews>
  <sheets>
    <sheet name="Instructions and Assumptions" sheetId="1" r:id="rId1"/>
    <sheet name="Cash Flow Model Worksheet" sheetId="2" r:id="rId2"/>
    <sheet name="Cash Flow Worksheet Sample" sheetId="3" r:id="rId3"/>
  </sheets>
  <definedNames/>
  <calcPr fullCalcOnLoad="1"/>
</workbook>
</file>

<file path=xl/comments2.xml><?xml version="1.0" encoding="utf-8"?>
<comments xmlns="http://schemas.openxmlformats.org/spreadsheetml/2006/main">
  <authors>
    <author>stilles</author>
  </authors>
  <commentList>
    <comment ref="C30" authorId="0">
      <text>
        <r>
          <rPr>
            <b/>
            <sz val="8"/>
            <rFont val="Tahoma"/>
            <family val="2"/>
          </rPr>
          <t>Enter opening cash balance here.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Cash sales are those that are immediately made in cash or credit card (assuming fast settlement).</t>
        </r>
      </text>
    </comment>
  </commentList>
</comments>
</file>

<file path=xl/sharedStrings.xml><?xml version="1.0" encoding="utf-8"?>
<sst xmlns="http://schemas.openxmlformats.org/spreadsheetml/2006/main" count="93" uniqueCount="58">
  <si>
    <t>Cash Inflows</t>
  </si>
  <si>
    <t>Cash Outflows</t>
  </si>
  <si>
    <t>Cash Sales</t>
  </si>
  <si>
    <t>Week 1</t>
  </si>
  <si>
    <t>Week 2</t>
  </si>
  <si>
    <t>Week 3</t>
  </si>
  <si>
    <t>Week 4</t>
  </si>
  <si>
    <t>Week 5</t>
  </si>
  <si>
    <t>Week 13</t>
  </si>
  <si>
    <t>Total Cash Inflow</t>
  </si>
  <si>
    <t>Credit Sales</t>
  </si>
  <si>
    <t>Total Cash Outflow</t>
  </si>
  <si>
    <t>Net Cash Flow</t>
  </si>
  <si>
    <t>Net Cash Balance</t>
  </si>
  <si>
    <t>Beginning</t>
  </si>
  <si>
    <t>Cash Flow Forecasting Model</t>
  </si>
  <si>
    <t>Assumptions</t>
  </si>
  <si>
    <t>Week 6</t>
  </si>
  <si>
    <t>Week 7</t>
  </si>
  <si>
    <t>Week 8</t>
  </si>
  <si>
    <t>Week 9</t>
  </si>
  <si>
    <t>Week 10</t>
  </si>
  <si>
    <t>Week 11</t>
  </si>
  <si>
    <t xml:space="preserve">Week12 </t>
  </si>
  <si>
    <t>Purchases on Credit</t>
  </si>
  <si>
    <t>Accounts Receivable Collected</t>
  </si>
  <si>
    <t>Accounts Payable Paid</t>
  </si>
  <si>
    <t>Salaries Paid</t>
  </si>
  <si>
    <t>Sales Taxes Paid</t>
  </si>
  <si>
    <t>Rent and Utilities Paid</t>
  </si>
  <si>
    <t>Investment by Owners</t>
  </si>
  <si>
    <t>Proceeds from Loans</t>
  </si>
  <si>
    <t>Loan Payments</t>
  </si>
  <si>
    <t>Travel Expenses Paid</t>
  </si>
  <si>
    <t>Instructions and Assumptions</t>
  </si>
  <si>
    <t>still enough time to take corrective action. It is recommended that the forecast</t>
  </si>
  <si>
    <t>should look 13 weeks ahead.</t>
  </si>
  <si>
    <t>typically paid. Generally this is weekly, driven by the payment of salaries.</t>
  </si>
  <si>
    <t>of cash inflows is cash that comes from customers, from loans, from shareholders.</t>
  </si>
  <si>
    <t>Examples of cash outflow is cash that is paid out to employees and vendors.</t>
  </si>
  <si>
    <t>accrued, non-cash form and are included as a source of information to plan</t>
  </si>
  <si>
    <t>cash inflow and outflow. The worksheet can be constructed to automatically</t>
  </si>
  <si>
    <t>assign receipt or payment to a standard future period, for example: sales</t>
  </si>
  <si>
    <t>on credit terms can be automatically scheduled to be shown as an inflow</t>
  </si>
  <si>
    <t>four weeks later.</t>
  </si>
  <si>
    <r>
      <t>Cash Flow Forecasting</t>
    </r>
    <r>
      <rPr>
        <b/>
        <sz val="12"/>
        <rFont val="Arial"/>
        <family val="2"/>
      </rPr>
      <t xml:space="preserve"> should be done far enough in advance that there is </t>
    </r>
  </si>
  <si>
    <r>
      <t>Cash Flow Forecasts</t>
    </r>
    <r>
      <rPr>
        <b/>
        <sz val="12"/>
        <rFont val="Arial"/>
        <family val="2"/>
      </rPr>
      <t xml:space="preserve"> should be done as frequently has major expenses are</t>
    </r>
  </si>
  <si>
    <r>
      <t>Cash Inflow</t>
    </r>
    <r>
      <rPr>
        <b/>
        <sz val="12"/>
        <rFont val="Arial"/>
        <family val="2"/>
      </rPr>
      <t xml:space="preserve"> is cash received that increases your bank balance. Examples</t>
    </r>
  </si>
  <si>
    <r>
      <t>Cash Outflow</t>
    </r>
    <r>
      <rPr>
        <b/>
        <sz val="12"/>
        <rFont val="Arial"/>
        <family val="2"/>
      </rPr>
      <t xml:space="preserve"> is cash that is paid which decreases your bank balance. </t>
    </r>
  </si>
  <si>
    <r>
      <t>"Assumptions"</t>
    </r>
    <r>
      <rPr>
        <b/>
        <sz val="12"/>
        <rFont val="Arial"/>
        <family val="2"/>
      </rPr>
      <t xml:space="preserve"> on the attached worksheet are key recurring amounts in their</t>
    </r>
  </si>
  <si>
    <t>Created by:</t>
  </si>
  <si>
    <t>Scott Tillesen</t>
  </si>
  <si>
    <t>Director of Credit, SMB Accounts</t>
  </si>
  <si>
    <t>Tech Data Corporation</t>
  </si>
  <si>
    <t>5350 Tech Data Drvie, MS A3-18</t>
  </si>
  <si>
    <t>Clearwater, FL 33760</t>
  </si>
  <si>
    <t>727-538-5880</t>
  </si>
  <si>
    <t xml:space="preserve">mailto:scott.tillesen@techdata.com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</si>
</sst>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sz val="12"/>
      <name val="Bodoni MT Black"/>
      <family val="1"/>
    </font>
    <font>
      <u val="single"/>
      <sz val="12"/>
      <color indexed="12"/>
      <name val="Bodoni MT Black"/>
      <family val="1"/>
    </font>
    <font>
      <sz val="8"/>
      <name val="Tahoma"/>
      <family val="0"/>
    </font>
    <font>
      <b/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Fill="1" applyAlignment="1">
      <alignment/>
    </xf>
    <xf numFmtId="0" fontId="1" fillId="0" borderId="4" xfId="0" applyFont="1" applyBorder="1" applyAlignment="1">
      <alignment/>
    </xf>
    <xf numFmtId="0" fontId="0" fillId="2" borderId="4" xfId="0" applyFill="1" applyBorder="1" applyAlignment="1">
      <alignment/>
    </xf>
    <xf numFmtId="165" fontId="0" fillId="0" borderId="0" xfId="15" applyNumberFormat="1" applyAlignment="1">
      <alignment/>
    </xf>
    <xf numFmtId="165" fontId="7" fillId="3" borderId="5" xfId="15" applyNumberFormat="1" applyFont="1" applyFill="1" applyBorder="1" applyAlignment="1">
      <alignment/>
    </xf>
    <xf numFmtId="165" fontId="0" fillId="4" borderId="5" xfId="15" applyNumberFormat="1" applyFill="1" applyBorder="1" applyAlignment="1">
      <alignment/>
    </xf>
    <xf numFmtId="165" fontId="1" fillId="4" borderId="6" xfId="15" applyNumberFormat="1" applyFont="1" applyFill="1" applyBorder="1" applyAlignment="1">
      <alignment/>
    </xf>
    <xf numFmtId="165" fontId="1" fillId="0" borderId="6" xfId="15" applyNumberFormat="1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8" xfId="15" applyNumberFormat="1" applyBorder="1" applyAlignment="1">
      <alignment/>
    </xf>
    <xf numFmtId="0" fontId="1" fillId="0" borderId="9" xfId="0" applyFont="1" applyBorder="1" applyAlignment="1">
      <alignment/>
    </xf>
    <xf numFmtId="0" fontId="0" fillId="2" borderId="0" xfId="0" applyFill="1" applyBorder="1" applyAlignment="1">
      <alignment/>
    </xf>
    <xf numFmtId="165" fontId="0" fillId="4" borderId="10" xfId="15" applyNumberFormat="1" applyFill="1" applyBorder="1" applyAlignment="1">
      <alignment/>
    </xf>
    <xf numFmtId="0" fontId="1" fillId="0" borderId="11" xfId="0" applyFont="1" applyBorder="1" applyAlignment="1">
      <alignment/>
    </xf>
    <xf numFmtId="165" fontId="1" fillId="4" borderId="12" xfId="15" applyNumberFormat="1" applyFont="1" applyFill="1" applyBorder="1" applyAlignment="1">
      <alignment/>
    </xf>
    <xf numFmtId="165" fontId="7" fillId="3" borderId="10" xfId="15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165" fontId="8" fillId="3" borderId="6" xfId="15" applyNumberFormat="1" applyFont="1" applyFill="1" applyBorder="1" applyAlignment="1">
      <alignment/>
    </xf>
    <xf numFmtId="165" fontId="8" fillId="3" borderId="12" xfId="15" applyNumberFormat="1" applyFont="1" applyFill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0" fillId="0" borderId="14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15" xfId="15" applyNumberForma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3" fontId="1" fillId="0" borderId="7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8" xfId="0" applyBorder="1" applyAlignment="1">
      <alignment/>
    </xf>
    <xf numFmtId="0" fontId="13" fillId="0" borderId="9" xfId="0" applyFont="1" applyBorder="1" applyAlignment="1">
      <alignment/>
    </xf>
    <xf numFmtId="0" fontId="0" fillId="0" borderId="14" xfId="0" applyBorder="1" applyAlignment="1">
      <alignment/>
    </xf>
    <xf numFmtId="0" fontId="14" fillId="0" borderId="2" xfId="2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ott.tillesen@techdat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M26" sqref="M26"/>
    </sheetView>
  </sheetViews>
  <sheetFormatPr defaultColWidth="9.140625" defaultRowHeight="12.75"/>
  <sheetData>
    <row r="1" spans="2:15" ht="18">
      <c r="B1" s="46" t="s">
        <v>15</v>
      </c>
      <c r="C1" s="46"/>
      <c r="D1" s="46"/>
      <c r="E1" s="46"/>
      <c r="F1" s="46"/>
      <c r="G1" s="46"/>
      <c r="H1" s="46"/>
      <c r="I1" s="46"/>
      <c r="J1" s="35"/>
      <c r="K1" s="35"/>
      <c r="L1" s="35"/>
      <c r="M1" s="35"/>
      <c r="N1" s="35"/>
      <c r="O1" s="35"/>
    </row>
    <row r="2" spans="2:9" ht="15.75">
      <c r="B2" s="47" t="s">
        <v>34</v>
      </c>
      <c r="C2" s="47"/>
      <c r="D2" s="47"/>
      <c r="E2" s="47"/>
      <c r="F2" s="47"/>
      <c r="G2" s="47"/>
      <c r="H2" s="47"/>
      <c r="I2" s="47"/>
    </row>
    <row r="4" spans="1:2" ht="15.75">
      <c r="A4" s="36"/>
      <c r="B4" s="37" t="s">
        <v>45</v>
      </c>
    </row>
    <row r="5" spans="1:2" ht="15.75">
      <c r="A5" s="36"/>
      <c r="B5" s="38" t="s">
        <v>35</v>
      </c>
    </row>
    <row r="6" spans="1:2" ht="15.75">
      <c r="A6" s="36"/>
      <c r="B6" s="38" t="s">
        <v>36</v>
      </c>
    </row>
    <row r="7" spans="1:2" ht="15.75">
      <c r="A7" s="36"/>
      <c r="B7" s="38"/>
    </row>
    <row r="8" spans="1:2" ht="15.75">
      <c r="A8" s="36"/>
      <c r="B8" s="37" t="s">
        <v>46</v>
      </c>
    </row>
    <row r="9" spans="1:2" ht="15.75">
      <c r="A9" s="36"/>
      <c r="B9" s="38" t="s">
        <v>37</v>
      </c>
    </row>
    <row r="10" spans="1:2" ht="15.75">
      <c r="A10" s="36"/>
      <c r="B10" s="38"/>
    </row>
    <row r="11" spans="1:2" ht="15.75">
      <c r="A11" s="36"/>
      <c r="B11" s="37" t="s">
        <v>47</v>
      </c>
    </row>
    <row r="12" spans="1:2" ht="15.75">
      <c r="A12" s="36"/>
      <c r="B12" s="38" t="s">
        <v>38</v>
      </c>
    </row>
    <row r="13" spans="1:2" ht="15.75">
      <c r="A13" s="36"/>
      <c r="B13" s="38"/>
    </row>
    <row r="14" spans="1:2" ht="15.75">
      <c r="A14" s="36"/>
      <c r="B14" s="37" t="s">
        <v>48</v>
      </c>
    </row>
    <row r="15" spans="1:2" ht="15.75">
      <c r="A15" s="36"/>
      <c r="B15" s="38" t="s">
        <v>39</v>
      </c>
    </row>
    <row r="16" spans="1:2" ht="15.75">
      <c r="A16" s="36"/>
      <c r="B16" s="38"/>
    </row>
    <row r="17" spans="1:2" ht="15.75">
      <c r="A17" s="36"/>
      <c r="B17" s="37" t="s">
        <v>49</v>
      </c>
    </row>
    <row r="18" spans="1:2" ht="15.75">
      <c r="A18" s="36"/>
      <c r="B18" s="38" t="s">
        <v>40</v>
      </c>
    </row>
    <row r="19" spans="1:2" ht="15.75">
      <c r="A19" s="36"/>
      <c r="B19" s="38" t="s">
        <v>41</v>
      </c>
    </row>
    <row r="20" ht="15.75">
      <c r="B20" s="38" t="s">
        <v>42</v>
      </c>
    </row>
    <row r="21" ht="15.75">
      <c r="B21" s="38" t="s">
        <v>43</v>
      </c>
    </row>
    <row r="22" ht="15.75">
      <c r="B22" s="38" t="s">
        <v>44</v>
      </c>
    </row>
    <row r="23" ht="15">
      <c r="B23" s="36"/>
    </row>
    <row r="24" ht="15">
      <c r="B24" s="36"/>
    </row>
    <row r="25" ht="15">
      <c r="B25" s="36"/>
    </row>
    <row r="26" ht="15.75" thickBot="1">
      <c r="B26" s="36"/>
    </row>
    <row r="27" spans="2:10" ht="15.75">
      <c r="B27" s="36"/>
      <c r="F27" s="40" t="s">
        <v>50</v>
      </c>
      <c r="G27" s="4"/>
      <c r="H27" s="4"/>
      <c r="I27" s="4"/>
      <c r="J27" s="41"/>
    </row>
    <row r="28" spans="6:10" ht="15.75">
      <c r="F28" s="42" t="s">
        <v>51</v>
      </c>
      <c r="G28" s="28"/>
      <c r="H28" s="28"/>
      <c r="I28" s="28"/>
      <c r="J28" s="43"/>
    </row>
    <row r="29" spans="6:10" ht="15.75">
      <c r="F29" s="42" t="s">
        <v>52</v>
      </c>
      <c r="G29" s="28"/>
      <c r="H29" s="28"/>
      <c r="I29" s="28"/>
      <c r="J29" s="43"/>
    </row>
    <row r="30" spans="6:10" ht="15.75">
      <c r="F30" s="42" t="s">
        <v>53</v>
      </c>
      <c r="G30" s="28"/>
      <c r="H30" s="28"/>
      <c r="I30" s="28"/>
      <c r="J30" s="43"/>
    </row>
    <row r="31" spans="6:10" ht="15.75">
      <c r="F31" s="42" t="s">
        <v>54</v>
      </c>
      <c r="G31" s="28"/>
      <c r="H31" s="28"/>
      <c r="I31" s="28"/>
      <c r="J31" s="43"/>
    </row>
    <row r="32" spans="6:10" ht="15.75">
      <c r="F32" s="42" t="s">
        <v>55</v>
      </c>
      <c r="G32" s="28"/>
      <c r="H32" s="28"/>
      <c r="I32" s="28"/>
      <c r="J32" s="43"/>
    </row>
    <row r="33" spans="6:10" ht="15.75">
      <c r="F33" s="42" t="s">
        <v>56</v>
      </c>
      <c r="G33" s="28"/>
      <c r="H33" s="28"/>
      <c r="I33" s="28"/>
      <c r="J33" s="43"/>
    </row>
    <row r="34" spans="6:10" ht="16.5" thickBot="1">
      <c r="F34" s="44" t="s">
        <v>57</v>
      </c>
      <c r="G34" s="6"/>
      <c r="H34" s="6"/>
      <c r="I34" s="6"/>
      <c r="J34" s="45"/>
    </row>
  </sheetData>
  <mergeCells count="2">
    <mergeCell ref="B1:I1"/>
    <mergeCell ref="B2:I2"/>
  </mergeCells>
  <hyperlinks>
    <hyperlink ref="F34" r:id="rId1" display="mailto:scott.tillesen@techdata.com 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421875" style="0" customWidth="1"/>
    <col min="2" max="2" width="29.57421875" style="1" customWidth="1"/>
    <col min="3" max="3" width="10.57421875" style="0" customWidth="1"/>
    <col min="4" max="8" width="9.28125" style="0" bestFit="1" customWidth="1"/>
    <col min="9" max="15" width="9.28125" style="0" customWidth="1"/>
    <col min="16" max="16" width="9.28125" style="0" bestFit="1" customWidth="1"/>
  </cols>
  <sheetData>
    <row r="1" spans="3:16" ht="18">
      <c r="C1" s="46" t="s">
        <v>15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ht="12.75"/>
    <row r="3" spans="3:16" ht="12.75">
      <c r="C3" s="2" t="s">
        <v>14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17</v>
      </c>
      <c r="J3" s="2" t="s">
        <v>18</v>
      </c>
      <c r="K3" s="2" t="s">
        <v>19</v>
      </c>
      <c r="L3" s="2" t="s">
        <v>20</v>
      </c>
      <c r="M3" s="2" t="s">
        <v>21</v>
      </c>
      <c r="N3" s="2" t="s">
        <v>22</v>
      </c>
      <c r="O3" s="2" t="s">
        <v>23</v>
      </c>
      <c r="P3" s="2" t="s">
        <v>8</v>
      </c>
    </row>
    <row r="4" spans="4:16" ht="13.5" thickBo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2.75">
      <c r="B5" s="25" t="s">
        <v>16</v>
      </c>
      <c r="C5" s="4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2:16" ht="12.75">
      <c r="B6" s="19" t="s">
        <v>10</v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2"/>
    </row>
    <row r="7" spans="2:16" ht="13.5" thickBot="1">
      <c r="B7" s="5" t="s">
        <v>24</v>
      </c>
      <c r="C7" s="6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spans="4:16" ht="13.5" thickBot="1"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2.75">
      <c r="B9" s="25" t="s">
        <v>0</v>
      </c>
      <c r="C9" s="4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</row>
    <row r="10" spans="2:16" ht="12.75">
      <c r="B10" s="19" t="s">
        <v>2</v>
      </c>
      <c r="C10" s="2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4"/>
    </row>
    <row r="11" spans="2:16" ht="12.75">
      <c r="B11" s="19" t="s">
        <v>25</v>
      </c>
      <c r="C11" s="2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4"/>
    </row>
    <row r="12" spans="2:16" ht="12.75">
      <c r="B12" s="19" t="s">
        <v>31</v>
      </c>
      <c r="C12" s="2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4"/>
    </row>
    <row r="13" spans="2:16" ht="12.75">
      <c r="B13" s="19" t="s">
        <v>30</v>
      </c>
      <c r="C13" s="2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4"/>
    </row>
    <row r="14" spans="2:16" ht="12.75">
      <c r="B14" s="19"/>
      <c r="C14" s="2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4"/>
    </row>
    <row r="15" spans="2:17" ht="12.75">
      <c r="B15" s="19"/>
      <c r="C15" s="2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4"/>
      <c r="Q15" s="7"/>
    </row>
    <row r="16" spans="2:16" ht="13.5" thickBot="1">
      <c r="B16" s="22" t="s">
        <v>9</v>
      </c>
      <c r="C16" s="9"/>
      <c r="D16" s="26">
        <f aca="true" t="shared" si="0" ref="D16:P16">SUM(D10:D15)</f>
        <v>0</v>
      </c>
      <c r="E16" s="26">
        <f t="shared" si="0"/>
        <v>0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  <c r="N16" s="26">
        <f t="shared" si="0"/>
        <v>0</v>
      </c>
      <c r="O16" s="26">
        <f t="shared" si="0"/>
        <v>0</v>
      </c>
      <c r="P16" s="27">
        <f t="shared" si="0"/>
        <v>0</v>
      </c>
    </row>
    <row r="17" spans="4:16" ht="13.5" thickBot="1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ht="12.75">
      <c r="B18" s="25" t="s">
        <v>1</v>
      </c>
      <c r="C18" s="4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</row>
    <row r="19" spans="2:16" ht="12.75">
      <c r="B19" s="19" t="s">
        <v>26</v>
      </c>
      <c r="C19" s="2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1"/>
    </row>
    <row r="20" spans="2:16" ht="12.75">
      <c r="B20" s="19" t="s">
        <v>27</v>
      </c>
      <c r="C20" s="20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1"/>
    </row>
    <row r="21" spans="2:16" ht="12.75">
      <c r="B21" s="19" t="s">
        <v>28</v>
      </c>
      <c r="C21" s="2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1"/>
    </row>
    <row r="22" spans="2:16" ht="12.75">
      <c r="B22" s="19" t="s">
        <v>29</v>
      </c>
      <c r="C22" s="2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1"/>
    </row>
    <row r="23" spans="2:16" ht="12.75">
      <c r="B23" s="19" t="s">
        <v>32</v>
      </c>
      <c r="C23" s="2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1"/>
    </row>
    <row r="24" spans="2:16" ht="12.75">
      <c r="B24" s="19" t="s">
        <v>33</v>
      </c>
      <c r="C24" s="2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1"/>
    </row>
    <row r="25" spans="2:16" ht="12.75">
      <c r="B25" s="19"/>
      <c r="C25" s="20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1"/>
    </row>
    <row r="26" spans="2:16" ht="13.5" thickBot="1">
      <c r="B26" s="22" t="s">
        <v>11</v>
      </c>
      <c r="C26" s="9"/>
      <c r="D26" s="13">
        <f aca="true" t="shared" si="1" ref="D26:P26">SUM(D19:D25)</f>
        <v>0</v>
      </c>
      <c r="E26" s="13">
        <f t="shared" si="1"/>
        <v>0</v>
      </c>
      <c r="F26" s="13">
        <f t="shared" si="1"/>
        <v>0</v>
      </c>
      <c r="G26" s="13">
        <f t="shared" si="1"/>
        <v>0</v>
      </c>
      <c r="H26" s="13">
        <f t="shared" si="1"/>
        <v>0</v>
      </c>
      <c r="I26" s="13">
        <f t="shared" si="1"/>
        <v>0</v>
      </c>
      <c r="J26" s="13">
        <f t="shared" si="1"/>
        <v>0</v>
      </c>
      <c r="K26" s="13">
        <f t="shared" si="1"/>
        <v>0</v>
      </c>
      <c r="L26" s="13">
        <f t="shared" si="1"/>
        <v>0</v>
      </c>
      <c r="M26" s="13">
        <f t="shared" si="1"/>
        <v>0</v>
      </c>
      <c r="N26" s="13">
        <f t="shared" si="1"/>
        <v>0</v>
      </c>
      <c r="O26" s="13">
        <f t="shared" si="1"/>
        <v>0</v>
      </c>
      <c r="P26" s="23">
        <f t="shared" si="1"/>
        <v>0</v>
      </c>
    </row>
    <row r="27" spans="4:16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3.5" thickBot="1">
      <c r="B28" s="8" t="s">
        <v>12</v>
      </c>
      <c r="C28" s="9"/>
      <c r="D28" s="14">
        <f aca="true" t="shared" si="2" ref="D28:P28">+D16-D26</f>
        <v>0</v>
      </c>
      <c r="E28" s="14">
        <f t="shared" si="2"/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14">
        <f t="shared" si="2"/>
        <v>0</v>
      </c>
      <c r="J28" s="14">
        <f t="shared" si="2"/>
        <v>0</v>
      </c>
      <c r="K28" s="14">
        <f t="shared" si="2"/>
        <v>0</v>
      </c>
      <c r="L28" s="14">
        <f t="shared" si="2"/>
        <v>0</v>
      </c>
      <c r="M28" s="14">
        <f t="shared" si="2"/>
        <v>0</v>
      </c>
      <c r="N28" s="14">
        <f t="shared" si="2"/>
        <v>0</v>
      </c>
      <c r="O28" s="14">
        <f t="shared" si="2"/>
        <v>0</v>
      </c>
      <c r="P28" s="14">
        <f t="shared" si="2"/>
        <v>0</v>
      </c>
    </row>
    <row r="29" spans="3:16" ht="12.75">
      <c r="C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3.5" thickBot="1">
      <c r="B30" s="15" t="s">
        <v>13</v>
      </c>
      <c r="C30" s="15">
        <v>0</v>
      </c>
      <c r="D30" s="16">
        <f>+D28+C30</f>
        <v>0</v>
      </c>
      <c r="E30" s="16">
        <f aca="true" t="shared" si="3" ref="E30:P30">+E28+D30</f>
        <v>0</v>
      </c>
      <c r="F30" s="16">
        <f t="shared" si="3"/>
        <v>0</v>
      </c>
      <c r="G30" s="16">
        <f t="shared" si="3"/>
        <v>0</v>
      </c>
      <c r="H30" s="16">
        <f t="shared" si="3"/>
        <v>0</v>
      </c>
      <c r="I30" s="16">
        <f t="shared" si="3"/>
        <v>0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  <c r="N30" s="16">
        <f t="shared" si="3"/>
        <v>0</v>
      </c>
      <c r="O30" s="16">
        <f t="shared" si="3"/>
        <v>0</v>
      </c>
      <c r="P30" s="16">
        <f t="shared" si="3"/>
        <v>0</v>
      </c>
    </row>
    <row r="31" ht="13.5" thickTop="1"/>
    <row r="32" ht="12.75"/>
  </sheetData>
  <mergeCells count="1">
    <mergeCell ref="C1:P1"/>
  </mergeCells>
  <printOptions/>
  <pageMargins left="0.75" right="0.75" top="1" bottom="1" header="0.5" footer="0.5"/>
  <pageSetup fitToHeight="1" fitToWidth="1" horizontalDpi="600" verticalDpi="600" orientation="landscape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30"/>
  <sheetViews>
    <sheetView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29.57421875" style="1" customWidth="1"/>
    <col min="3" max="3" width="10.57421875" style="0" customWidth="1"/>
    <col min="4" max="8" width="9.28125" style="0" bestFit="1" customWidth="1"/>
    <col min="9" max="15" width="9.28125" style="0" customWidth="1"/>
    <col min="16" max="16" width="9.28125" style="0" bestFit="1" customWidth="1"/>
  </cols>
  <sheetData>
    <row r="1" spans="3:16" ht="18">
      <c r="C1" s="46" t="s">
        <v>15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3" spans="3:16" ht="12.75">
      <c r="C3" s="2" t="s">
        <v>14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17</v>
      </c>
      <c r="J3" s="2" t="s">
        <v>18</v>
      </c>
      <c r="K3" s="2" t="s">
        <v>19</v>
      </c>
      <c r="L3" s="2" t="s">
        <v>20</v>
      </c>
      <c r="M3" s="2" t="s">
        <v>21</v>
      </c>
      <c r="N3" s="2" t="s">
        <v>22</v>
      </c>
      <c r="O3" s="2" t="s">
        <v>23</v>
      </c>
      <c r="P3" s="2" t="s">
        <v>8</v>
      </c>
    </row>
    <row r="4" spans="4:16" ht="13.5" thickBo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2.75">
      <c r="B5" s="25" t="s">
        <v>16</v>
      </c>
      <c r="C5" s="4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2:17" ht="12.75">
      <c r="B6" s="19" t="s">
        <v>10</v>
      </c>
      <c r="C6" s="28"/>
      <c r="D6" s="29">
        <v>3500</v>
      </c>
      <c r="E6" s="29">
        <v>3600</v>
      </c>
      <c r="F6" s="29">
        <v>3800</v>
      </c>
      <c r="G6" s="29">
        <v>3000</v>
      </c>
      <c r="H6" s="29">
        <v>3200</v>
      </c>
      <c r="I6" s="29">
        <v>3300</v>
      </c>
      <c r="J6" s="29">
        <v>3400</v>
      </c>
      <c r="K6" s="29">
        <v>3500</v>
      </c>
      <c r="L6" s="29">
        <v>3600</v>
      </c>
      <c r="M6" s="29">
        <v>3800</v>
      </c>
      <c r="N6" s="29">
        <v>3000</v>
      </c>
      <c r="O6" s="29">
        <v>3200</v>
      </c>
      <c r="P6" s="32">
        <v>3300</v>
      </c>
      <c r="Q6" s="29"/>
    </row>
    <row r="7" spans="2:16" ht="13.5" thickBot="1">
      <c r="B7" s="5" t="s">
        <v>24</v>
      </c>
      <c r="C7" s="6"/>
      <c r="D7" s="33">
        <v>2300</v>
      </c>
      <c r="E7" s="33">
        <v>2400</v>
      </c>
      <c r="F7" s="33">
        <v>2500</v>
      </c>
      <c r="G7" s="33">
        <v>2200</v>
      </c>
      <c r="H7" s="33">
        <v>2400</v>
      </c>
      <c r="I7" s="33">
        <v>2300</v>
      </c>
      <c r="J7" s="33">
        <v>2300</v>
      </c>
      <c r="K7" s="33">
        <v>2400</v>
      </c>
      <c r="L7" s="33">
        <v>2500</v>
      </c>
      <c r="M7" s="33">
        <v>2200</v>
      </c>
      <c r="N7" s="33">
        <v>2400</v>
      </c>
      <c r="O7" s="33">
        <v>2300</v>
      </c>
      <c r="P7" s="34">
        <v>2300</v>
      </c>
    </row>
    <row r="8" spans="4:16" ht="13.5" thickBot="1"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2.75">
      <c r="B9" s="25" t="s">
        <v>0</v>
      </c>
      <c r="C9" s="4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</row>
    <row r="10" spans="2:16" ht="12.75">
      <c r="B10" s="19" t="s">
        <v>2</v>
      </c>
      <c r="C10" s="20"/>
      <c r="D10" s="11">
        <v>200</v>
      </c>
      <c r="E10" s="11">
        <v>200</v>
      </c>
      <c r="F10" s="11">
        <v>200</v>
      </c>
      <c r="G10" s="11">
        <v>200</v>
      </c>
      <c r="H10" s="11">
        <v>200</v>
      </c>
      <c r="I10" s="11">
        <v>200</v>
      </c>
      <c r="J10" s="11">
        <v>200</v>
      </c>
      <c r="K10" s="11">
        <v>200</v>
      </c>
      <c r="L10" s="11">
        <v>200</v>
      </c>
      <c r="M10" s="11">
        <v>200</v>
      </c>
      <c r="N10" s="11">
        <v>200</v>
      </c>
      <c r="O10" s="11">
        <v>200</v>
      </c>
      <c r="P10" s="11">
        <v>200</v>
      </c>
    </row>
    <row r="11" spans="2:16" ht="12.75">
      <c r="B11" s="19" t="s">
        <v>25</v>
      </c>
      <c r="C11" s="20"/>
      <c r="D11" s="11">
        <v>3200</v>
      </c>
      <c r="E11" s="11">
        <v>2400</v>
      </c>
      <c r="F11" s="11">
        <v>3000</v>
      </c>
      <c r="G11" s="11">
        <v>3500</v>
      </c>
      <c r="H11" s="11">
        <v>3500</v>
      </c>
      <c r="I11" s="11">
        <v>3200</v>
      </c>
      <c r="J11" s="11">
        <v>3000</v>
      </c>
      <c r="K11" s="11">
        <v>3000</v>
      </c>
      <c r="L11" s="11">
        <v>3400</v>
      </c>
      <c r="M11" s="11">
        <v>3500</v>
      </c>
      <c r="N11" s="11">
        <v>3000</v>
      </c>
      <c r="O11" s="11">
        <v>3400</v>
      </c>
      <c r="P11" s="11">
        <v>3500</v>
      </c>
    </row>
    <row r="12" spans="2:16" ht="12.75">
      <c r="B12" s="19" t="s">
        <v>31</v>
      </c>
      <c r="C12" s="20"/>
      <c r="D12" s="11"/>
      <c r="E12" s="11"/>
      <c r="F12" s="11"/>
      <c r="G12" s="11"/>
      <c r="H12" s="11"/>
      <c r="I12" s="11"/>
      <c r="J12" s="11"/>
      <c r="K12" s="11"/>
      <c r="L12" s="11">
        <v>1000</v>
      </c>
      <c r="M12" s="11"/>
      <c r="N12" s="11"/>
      <c r="O12" s="11"/>
      <c r="P12" s="24">
        <v>500</v>
      </c>
    </row>
    <row r="13" spans="2:16" ht="12.75">
      <c r="B13" s="19" t="s">
        <v>30</v>
      </c>
      <c r="C13" s="20"/>
      <c r="D13" s="11"/>
      <c r="E13" s="11"/>
      <c r="F13" s="11"/>
      <c r="G13" s="11">
        <v>500</v>
      </c>
      <c r="H13" s="11"/>
      <c r="I13" s="11"/>
      <c r="J13" s="11"/>
      <c r="K13" s="11"/>
      <c r="L13" s="11"/>
      <c r="M13" s="11"/>
      <c r="N13" s="11"/>
      <c r="O13" s="11"/>
      <c r="P13" s="24"/>
    </row>
    <row r="14" spans="2:16" ht="12.75">
      <c r="B14" s="19"/>
      <c r="C14" s="2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4"/>
    </row>
    <row r="15" spans="2:17" ht="12.75">
      <c r="B15" s="19"/>
      <c r="C15" s="2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4"/>
      <c r="Q15" s="7"/>
    </row>
    <row r="16" spans="2:16" ht="13.5" thickBot="1">
      <c r="B16" s="22" t="s">
        <v>9</v>
      </c>
      <c r="C16" s="9"/>
      <c r="D16" s="26">
        <f aca="true" t="shared" si="0" ref="D16:P16">SUM(D10:D15)</f>
        <v>3400</v>
      </c>
      <c r="E16" s="26">
        <f t="shared" si="0"/>
        <v>2600</v>
      </c>
      <c r="F16" s="26">
        <f t="shared" si="0"/>
        <v>3200</v>
      </c>
      <c r="G16" s="26">
        <f t="shared" si="0"/>
        <v>4200</v>
      </c>
      <c r="H16" s="26">
        <f t="shared" si="0"/>
        <v>3700</v>
      </c>
      <c r="I16" s="26">
        <f t="shared" si="0"/>
        <v>3400</v>
      </c>
      <c r="J16" s="26">
        <f t="shared" si="0"/>
        <v>3200</v>
      </c>
      <c r="K16" s="26">
        <f t="shared" si="0"/>
        <v>3200</v>
      </c>
      <c r="L16" s="26">
        <f t="shared" si="0"/>
        <v>4600</v>
      </c>
      <c r="M16" s="26">
        <f t="shared" si="0"/>
        <v>3700</v>
      </c>
      <c r="N16" s="26">
        <f t="shared" si="0"/>
        <v>3200</v>
      </c>
      <c r="O16" s="26">
        <f t="shared" si="0"/>
        <v>3600</v>
      </c>
      <c r="P16" s="27">
        <f t="shared" si="0"/>
        <v>4200</v>
      </c>
    </row>
    <row r="17" spans="4:16" ht="13.5" thickBot="1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ht="12.75">
      <c r="B18" s="25" t="s">
        <v>1</v>
      </c>
      <c r="C18" s="4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</row>
    <row r="19" spans="2:16" ht="12.75">
      <c r="B19" s="19" t="s">
        <v>26</v>
      </c>
      <c r="C19" s="20"/>
      <c r="D19" s="12">
        <v>2700</v>
      </c>
      <c r="E19" s="12">
        <v>2200</v>
      </c>
      <c r="F19" s="12">
        <v>2500</v>
      </c>
      <c r="G19" s="12">
        <v>2400</v>
      </c>
      <c r="H19" s="12">
        <v>2200</v>
      </c>
      <c r="I19" s="12">
        <v>2500</v>
      </c>
      <c r="J19" s="12">
        <v>2400</v>
      </c>
      <c r="K19" s="12">
        <v>2200</v>
      </c>
      <c r="L19" s="12">
        <v>2500</v>
      </c>
      <c r="M19" s="12">
        <v>2400</v>
      </c>
      <c r="N19" s="12">
        <v>2200</v>
      </c>
      <c r="O19" s="12">
        <v>2500</v>
      </c>
      <c r="P19" s="12">
        <v>2200</v>
      </c>
    </row>
    <row r="20" spans="2:16" ht="12.75">
      <c r="B20" s="19" t="s">
        <v>27</v>
      </c>
      <c r="C20" s="20"/>
      <c r="D20" s="12">
        <v>800</v>
      </c>
      <c r="E20" s="21">
        <v>800</v>
      </c>
      <c r="F20" s="21">
        <v>800</v>
      </c>
      <c r="G20" s="21">
        <v>800</v>
      </c>
      <c r="H20" s="21">
        <v>800</v>
      </c>
      <c r="I20" s="21">
        <v>800</v>
      </c>
      <c r="J20" s="21">
        <v>800</v>
      </c>
      <c r="K20" s="21">
        <v>800</v>
      </c>
      <c r="L20" s="21">
        <v>800</v>
      </c>
      <c r="M20" s="21">
        <v>800</v>
      </c>
      <c r="N20" s="21">
        <v>800</v>
      </c>
      <c r="O20" s="21">
        <v>800</v>
      </c>
      <c r="P20" s="21">
        <v>800</v>
      </c>
    </row>
    <row r="21" spans="2:16" ht="12.75">
      <c r="B21" s="19" t="s">
        <v>28</v>
      </c>
      <c r="C21" s="20"/>
      <c r="D21" s="12"/>
      <c r="E21" s="12"/>
      <c r="F21" s="12"/>
      <c r="G21" s="12"/>
      <c r="H21" s="12"/>
      <c r="I21" s="12"/>
      <c r="J21" s="12">
        <v>300</v>
      </c>
      <c r="K21" s="12"/>
      <c r="L21" s="12"/>
      <c r="M21" s="12"/>
      <c r="N21" s="12"/>
      <c r="O21" s="12"/>
      <c r="P21" s="21"/>
    </row>
    <row r="22" spans="2:16" ht="12.75">
      <c r="B22" s="19" t="s">
        <v>29</v>
      </c>
      <c r="C22" s="20"/>
      <c r="D22" s="12">
        <v>1000</v>
      </c>
      <c r="E22" s="12"/>
      <c r="F22" s="12"/>
      <c r="G22" s="12"/>
      <c r="H22" s="12">
        <v>1000</v>
      </c>
      <c r="I22" s="12"/>
      <c r="J22" s="12"/>
      <c r="K22" s="12"/>
      <c r="L22" s="12">
        <v>1000</v>
      </c>
      <c r="M22" s="12"/>
      <c r="N22" s="12"/>
      <c r="O22" s="12"/>
      <c r="P22" s="21">
        <v>1000</v>
      </c>
    </row>
    <row r="23" spans="2:16" ht="12.75">
      <c r="B23" s="19" t="s">
        <v>32</v>
      </c>
      <c r="C23" s="2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1"/>
    </row>
    <row r="24" spans="2:16" ht="12.75">
      <c r="B24" s="19" t="s">
        <v>33</v>
      </c>
      <c r="C24" s="20"/>
      <c r="D24" s="12">
        <v>300</v>
      </c>
      <c r="E24" s="12">
        <v>700</v>
      </c>
      <c r="F24" s="12">
        <v>400</v>
      </c>
      <c r="G24" s="12">
        <v>400</v>
      </c>
      <c r="H24" s="12">
        <v>400</v>
      </c>
      <c r="I24" s="12">
        <v>400</v>
      </c>
      <c r="J24" s="12">
        <v>400</v>
      </c>
      <c r="K24" s="12">
        <v>400</v>
      </c>
      <c r="L24" s="12">
        <v>400</v>
      </c>
      <c r="M24" s="12">
        <v>400</v>
      </c>
      <c r="N24" s="12">
        <v>400</v>
      </c>
      <c r="O24" s="12">
        <v>400</v>
      </c>
      <c r="P24" s="21">
        <v>400</v>
      </c>
    </row>
    <row r="25" spans="2:16" ht="12.75">
      <c r="B25" s="19"/>
      <c r="C25" s="20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1"/>
    </row>
    <row r="26" spans="2:16" ht="13.5" thickBot="1">
      <c r="B26" s="22" t="s">
        <v>11</v>
      </c>
      <c r="C26" s="9"/>
      <c r="D26" s="13">
        <f aca="true" t="shared" si="1" ref="D26:P26">SUM(D19:D25)</f>
        <v>4800</v>
      </c>
      <c r="E26" s="13">
        <f t="shared" si="1"/>
        <v>3700</v>
      </c>
      <c r="F26" s="13">
        <f t="shared" si="1"/>
        <v>3700</v>
      </c>
      <c r="G26" s="13">
        <f t="shared" si="1"/>
        <v>3600</v>
      </c>
      <c r="H26" s="13">
        <f t="shared" si="1"/>
        <v>4400</v>
      </c>
      <c r="I26" s="13">
        <f t="shared" si="1"/>
        <v>3700</v>
      </c>
      <c r="J26" s="13">
        <f t="shared" si="1"/>
        <v>3900</v>
      </c>
      <c r="K26" s="13">
        <f t="shared" si="1"/>
        <v>3400</v>
      </c>
      <c r="L26" s="13">
        <f t="shared" si="1"/>
        <v>4700</v>
      </c>
      <c r="M26" s="13">
        <f t="shared" si="1"/>
        <v>3600</v>
      </c>
      <c r="N26" s="13">
        <f t="shared" si="1"/>
        <v>3400</v>
      </c>
      <c r="O26" s="13">
        <f t="shared" si="1"/>
        <v>3700</v>
      </c>
      <c r="P26" s="23">
        <f t="shared" si="1"/>
        <v>4400</v>
      </c>
    </row>
    <row r="27" spans="4:16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3.5" thickBot="1">
      <c r="B28" s="8" t="s">
        <v>12</v>
      </c>
      <c r="C28" s="9"/>
      <c r="D28" s="14">
        <f aca="true" t="shared" si="2" ref="D28:P28">+D16-D26</f>
        <v>-1400</v>
      </c>
      <c r="E28" s="14">
        <f t="shared" si="2"/>
        <v>-1100</v>
      </c>
      <c r="F28" s="14">
        <f t="shared" si="2"/>
        <v>-500</v>
      </c>
      <c r="G28" s="14">
        <f t="shared" si="2"/>
        <v>600</v>
      </c>
      <c r="H28" s="14">
        <f t="shared" si="2"/>
        <v>-700</v>
      </c>
      <c r="I28" s="14">
        <f t="shared" si="2"/>
        <v>-300</v>
      </c>
      <c r="J28" s="14">
        <f t="shared" si="2"/>
        <v>-700</v>
      </c>
      <c r="K28" s="14">
        <f t="shared" si="2"/>
        <v>-200</v>
      </c>
      <c r="L28" s="14">
        <f t="shared" si="2"/>
        <v>-100</v>
      </c>
      <c r="M28" s="14">
        <f t="shared" si="2"/>
        <v>100</v>
      </c>
      <c r="N28" s="14">
        <f t="shared" si="2"/>
        <v>-200</v>
      </c>
      <c r="O28" s="14">
        <f t="shared" si="2"/>
        <v>-100</v>
      </c>
      <c r="P28" s="14">
        <f t="shared" si="2"/>
        <v>-200</v>
      </c>
    </row>
    <row r="29" spans="3:16" ht="12.75">
      <c r="C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3.5" thickBot="1">
      <c r="B30" s="15" t="s">
        <v>13</v>
      </c>
      <c r="C30" s="39">
        <v>5000</v>
      </c>
      <c r="D30" s="16">
        <f>+D28+C30</f>
        <v>3600</v>
      </c>
      <c r="E30" s="16">
        <f aca="true" t="shared" si="3" ref="E30:P30">+E28+D30</f>
        <v>2500</v>
      </c>
      <c r="F30" s="16">
        <f t="shared" si="3"/>
        <v>2000</v>
      </c>
      <c r="G30" s="16">
        <f t="shared" si="3"/>
        <v>2600</v>
      </c>
      <c r="H30" s="16">
        <f t="shared" si="3"/>
        <v>1900</v>
      </c>
      <c r="I30" s="16">
        <f t="shared" si="3"/>
        <v>1600</v>
      </c>
      <c r="J30" s="16">
        <f t="shared" si="3"/>
        <v>900</v>
      </c>
      <c r="K30" s="16">
        <f t="shared" si="3"/>
        <v>700</v>
      </c>
      <c r="L30" s="16">
        <f t="shared" si="3"/>
        <v>600</v>
      </c>
      <c r="M30" s="16">
        <f t="shared" si="3"/>
        <v>700</v>
      </c>
      <c r="N30" s="16">
        <f t="shared" si="3"/>
        <v>500</v>
      </c>
      <c r="O30" s="16">
        <f t="shared" si="3"/>
        <v>400</v>
      </c>
      <c r="P30" s="16">
        <f t="shared" si="3"/>
        <v>200</v>
      </c>
    </row>
    <row r="31" ht="13.5" thickTop="1"/>
  </sheetData>
  <mergeCells count="1">
    <mergeCell ref="C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Data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stilles</dc:creator>
  <cp:keywords/>
  <dc:description/>
  <cp:lastModifiedBy>Scott Tillesen</cp:lastModifiedBy>
  <cp:lastPrinted>2007-06-09T18:04:56Z</cp:lastPrinted>
  <dcterms:created xsi:type="dcterms:W3CDTF">2007-05-03T17:16:17Z</dcterms:created>
  <dcterms:modified xsi:type="dcterms:W3CDTF">2008-10-15T06:29:08Z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